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4TO TRIM INF FINANCIERA JAPAC\"/>
    </mc:Choice>
  </mc:AlternateContent>
  <xr:revisionPtr revIDLastSave="0" documentId="13_ncr:1_{395AF5E1-FBDD-43AF-B901-9C769BE3618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24" i="4" l="1"/>
  <c r="B43" i="4"/>
  <c r="B3" i="4"/>
  <c r="C3" i="4"/>
  <c r="C24" i="4"/>
  <c r="C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<sst xmlns="http://schemas.openxmlformats.org/spreadsheetml/2006/main" count="54" uniqueCount="54">
  <si>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</si>
  <si>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</si>
  <si>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</si>
  <si>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</si>
  <si>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</si>
  <si>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</si>
  <si>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</si>
  <si>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</si>
  <si>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</si>
  <si>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</si>
  <si>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</si>
  <si>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</si>
  <si>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</si>
  <si>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</si>
  <si>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</si>
  <si>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</si>
  <si>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</si>
  <si>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</si>
  <si>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</si>
  <si>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</si>
  <si>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</si>
  <si>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</si>
  <si>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</si>
  <si>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</si>
  <si>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</si>
  <si>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</si>
  <si>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</si>
  <si>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</si>
  <si>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</si>
  <si>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</si>
  <si>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</si>
  <si>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</si>
  <si>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</si>
  <si>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</si>
  <si>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</si>
  <si>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</si>
  <si>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</si>
  <si>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</si>
  <si>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</si>
  <si>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</si>
  <si>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</si>
  <si>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</si>
  <si>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</si>
  <si>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</si>
  <si>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</si>
  <si>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</si>
  <si>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</si>
  <si>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</si>
  <si>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</si>
  <si>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</si>
  <si>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</si>
  <si>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</si>
  <si>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</si>
  <si>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DE AGUA POTABLE Y ALCANTARILLADO DE COMONFORT, GTO.
ESTADO DE CAMBIOS EN LA SITUACIÓN FINANCIERA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</si>
</sst>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2</xdr:col>
      <xdr:colOff>38099</xdr:colOff>
      <xdr:row>64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0" y="900112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75.85546875" style="1" customWidth="1"/>
    <col min="2" max="2" width="25.85546875" style="1" customWidth="1"/>
    <col min="3" max="3" width="25.85546875" style="5" customWidth="1"/>
    <col min="4" max="16384" width="12" style="2"/>
  </cols>
  <sheetData>
    <row r="1" spans="1:3" ht="39.9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1404126.34</v>
      </c>
      <c r="C3" s="17">
        <f>C4+C13</f>
        <v>2741409.82</v>
      </c>
    </row>
    <row r="4" spans="1:3" ht="12.75" customHeight="1" x14ac:dyDescent="0.2">
      <c r="A4" s="6" t="s">
        <v>7</v>
      </c>
      <c r="B4" s="16">
        <f>SUM(B5:B11)</f>
        <v>552625.93000000005</v>
      </c>
      <c r="C4" s="17">
        <f>SUM(C5:C11)</f>
        <v>2363572.84</v>
      </c>
    </row>
    <row r="5" spans="1:3" x14ac:dyDescent="0.2">
      <c r="A5" s="9" t="s">
        <v>14</v>
      </c>
      <c r="B5" s="7">
        <v>552625.93000000005</v>
      </c>
      <c r="C5" s="8">
        <v>0</v>
      </c>
    </row>
    <row r="6" spans="1:3" x14ac:dyDescent="0.2">
      <c r="A6" s="9" t="s">
        <v>15</v>
      </c>
      <c r="B6" s="7">
        <v>0</v>
      </c>
      <c r="C6" s="8">
        <v>2161362.34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202210.5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851500.41</v>
      </c>
      <c r="C13" s="17">
        <f>SUM(C14:C22)</f>
        <v>377836.98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377836.98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851500.41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721784.06</v>
      </c>
      <c r="C24" s="17">
        <f>C25+C35</f>
        <v>0</v>
      </c>
    </row>
    <row r="25" spans="1:3" x14ac:dyDescent="0.2">
      <c r="A25" s="6" t="s">
        <v>9</v>
      </c>
      <c r="B25" s="16">
        <f>SUM(B26:B33)</f>
        <v>721784.06</v>
      </c>
      <c r="C25" s="17">
        <f>SUM(C26:C33)</f>
        <v>0</v>
      </c>
    </row>
    <row r="26" spans="1:3" x14ac:dyDescent="0.2">
      <c r="A26" s="9" t="s">
        <v>28</v>
      </c>
      <c r="B26" s="7">
        <v>721784.06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/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1179196.43</v>
      </c>
      <c r="C43" s="23">
        <f>C44+C49+C56</f>
        <v>263697.01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1179196.43</v>
      </c>
      <c r="C49" s="17">
        <f>SUM(C50:C54)</f>
        <v>263697.01</v>
      </c>
    </row>
    <row r="50" spans="1:3" x14ac:dyDescent="0.2">
      <c r="A50" s="9" t="s">
        <v>44</v>
      </c>
      <c r="B50" s="7">
        <v>0</v>
      </c>
      <c r="C50" s="8">
        <v>263697.01</v>
      </c>
    </row>
    <row r="51" spans="1:3" x14ac:dyDescent="0.2">
      <c r="A51" s="9" t="s">
        <v>45</v>
      </c>
      <c r="B51" s="7">
        <v>1179196.43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2017-12-15T19:17:38Z</cp:lastPrinted>
  <dcterms:created xsi:type="dcterms:W3CDTF">2012-12-11T20:26:08Z</dcterms:created>
  <dcterms:modified xsi:type="dcterms:W3CDTF">2021-02-22T15:38:21Z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